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26" i="1" s="1"/>
  <c r="E5" i="1"/>
  <c r="E26" i="1" s="1"/>
  <c r="C5" i="1"/>
  <c r="C26" i="1" s="1"/>
  <c r="B5" i="1"/>
  <c r="B26" i="1" s="1"/>
  <c r="D5" i="1" l="1"/>
  <c r="D26" i="1" s="1"/>
  <c r="G18" i="1"/>
  <c r="G16" i="1" s="1"/>
  <c r="G26" i="1" s="1"/>
</calcChain>
</file>

<file path=xl/sharedStrings.xml><?xml version="1.0" encoding="utf-8"?>
<sst xmlns="http://schemas.openxmlformats.org/spreadsheetml/2006/main" count="31" uniqueCount="26">
  <si>
    <t>UNIVERSIDAD TECNOLOGICA DE SAN MIGUEL ALLENDE
Estado Analítico del Ejercicio del Presupuesto de Egresos Detallado - LDF
Clasificación Administrativa
al 31 de Marzo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</si>
  <si>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</si>
  <si>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</si>
  <si>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</si>
  <si>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</si>
  <si>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</si>
  <si>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</si>
  <si>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</si>
  <si>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</si>
  <si>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</si>
  <si>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</si>
  <si>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</si>
  <si>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</si>
  <si>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</si>
  <si>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</si>
  <si>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</si>
  <si>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</si>
  <si>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G. Dependencia o Unidad Administrativa 7</t>
  </si>
  <si>
    <t>II. Gasto Etiquetado</t>
  </si>
  <si>
    <t>(II=A+B+C+D+E+F+G+H)</t>
  </si>
  <si>
    <t>E. Dependencia o Unidad Administrativa 5</t>
  </si>
  <si>
    <t>F. Dependencia o Unidad Administrativa 6</t>
  </si>
  <si>
    <t>III. Total de Egresos (III = I + II)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</si>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</sst>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6" fillId="3" borderId="0" xfId="0" applyFont="1" applyFill="1"/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>
      <alignment vertical="top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Alignment="1"/>
    <xf numFmtId="0" fontId="6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828675</xdr:colOff>
      <xdr:row>30</xdr:row>
      <xdr:rowOff>33617</xdr:rowOff>
    </xdr:from>
    <xdr:to>
      <xdr:col>6</xdr:col>
      <xdr:colOff>571500</xdr:colOff>
      <xdr:row>33</xdr:row>
      <xdr:rowOff>114299</xdr:rowOff>
    </xdr:to>
    <xdr:sp macro="" textlink="">
      <xdr:nvSpPr>
        <xdr:cNvPr id="2" name="9 CuadroTexto"/>
        <xdr:cNvSpPr txBox="1"/>
      </xdr:nvSpPr>
      <xdr:spPr>
        <a:xfrm>
          <a:off x="5372100" y="5215217"/>
          <a:ext cx="2628900" cy="566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30</xdr:row>
      <xdr:rowOff>44823</xdr:rowOff>
    </xdr:from>
    <xdr:to>
      <xdr:col>2</xdr:col>
      <xdr:colOff>56592</xdr:colOff>
      <xdr:row>33</xdr:row>
      <xdr:rowOff>23533</xdr:rowOff>
    </xdr:to>
    <xdr:sp macro="" textlink="">
      <xdr:nvSpPr>
        <xdr:cNvPr id="3" name="6 CuadroTexto"/>
        <xdr:cNvSpPr txBox="1"/>
      </xdr:nvSpPr>
      <xdr:spPr>
        <a:xfrm>
          <a:off x="561976" y="13446498"/>
          <a:ext cx="40475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activeCell="H33" sqref="H33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66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28218388</v>
      </c>
      <c r="C5" s="12">
        <f t="shared" ref="C5:G5" si="0">SUM(C6:C13)</f>
        <v>13689347.48</v>
      </c>
      <c r="D5" s="12">
        <f t="shared" si="0"/>
        <v>41907735.480000004</v>
      </c>
      <c r="E5" s="12">
        <f t="shared" si="0"/>
        <v>7188152.5200000005</v>
      </c>
      <c r="F5" s="12">
        <f t="shared" si="0"/>
        <v>6911628.0300000003</v>
      </c>
      <c r="G5" s="12">
        <f t="shared" si="0"/>
        <v>34719582.960000001</v>
      </c>
    </row>
    <row r="6" spans="1:7" x14ac:dyDescent="0.2">
      <c r="A6" s="13" t="s">
        <v>11</v>
      </c>
      <c r="B6" s="14">
        <v>3102009.99</v>
      </c>
      <c r="C6" s="14">
        <v>9561654.0999999996</v>
      </c>
      <c r="D6" s="14">
        <f>B6+C6</f>
        <v>12663664.09</v>
      </c>
      <c r="E6" s="14">
        <v>760275.24</v>
      </c>
      <c r="F6" s="14">
        <v>756738.34</v>
      </c>
      <c r="G6" s="14">
        <f>D6-E6</f>
        <v>11903388.85</v>
      </c>
    </row>
    <row r="7" spans="1:7" x14ac:dyDescent="0.2">
      <c r="A7" s="13" t="s">
        <v>12</v>
      </c>
      <c r="B7" s="14">
        <v>14292397.35</v>
      </c>
      <c r="C7" s="14">
        <v>1328562.58</v>
      </c>
      <c r="D7" s="14">
        <f t="shared" ref="D7:D13" si="1">B7+C7</f>
        <v>15620959.93</v>
      </c>
      <c r="E7" s="14">
        <v>4329286.1100000003</v>
      </c>
      <c r="F7" s="14">
        <v>4310490.46</v>
      </c>
      <c r="G7" s="14">
        <f t="shared" ref="G7:G13" si="2">D7-E7</f>
        <v>11291673.82</v>
      </c>
    </row>
    <row r="8" spans="1:7" x14ac:dyDescent="0.2">
      <c r="A8" s="13" t="s">
        <v>13</v>
      </c>
      <c r="B8" s="14">
        <v>2607549.89</v>
      </c>
      <c r="C8" s="14">
        <v>414201.13</v>
      </c>
      <c r="D8" s="14">
        <f t="shared" si="1"/>
        <v>3021751.02</v>
      </c>
      <c r="E8" s="14">
        <v>418065.11</v>
      </c>
      <c r="F8" s="14">
        <v>418065.11</v>
      </c>
      <c r="G8" s="14">
        <f t="shared" si="2"/>
        <v>2603685.91</v>
      </c>
    </row>
    <row r="9" spans="1:7" x14ac:dyDescent="0.2">
      <c r="A9" s="13" t="s">
        <v>14</v>
      </c>
      <c r="B9" s="14">
        <v>8216430.7699999996</v>
      </c>
      <c r="C9" s="14">
        <v>941547.09</v>
      </c>
      <c r="D9" s="14">
        <f t="shared" si="1"/>
        <v>9157977.8599999994</v>
      </c>
      <c r="E9" s="14">
        <v>1552842.68</v>
      </c>
      <c r="F9" s="14">
        <v>1351610.71</v>
      </c>
      <c r="G9" s="14">
        <f t="shared" si="2"/>
        <v>7605135.1799999997</v>
      </c>
    </row>
    <row r="10" spans="1:7" x14ac:dyDescent="0.2">
      <c r="A10" s="13" t="s">
        <v>15</v>
      </c>
      <c r="B10" s="14">
        <v>0</v>
      </c>
      <c r="C10" s="14">
        <v>911562.59</v>
      </c>
      <c r="D10" s="14">
        <f t="shared" si="1"/>
        <v>911562.59</v>
      </c>
      <c r="E10" s="14">
        <v>15542.46</v>
      </c>
      <c r="F10" s="14">
        <v>12446.46</v>
      </c>
      <c r="G10" s="14">
        <f t="shared" si="2"/>
        <v>896020.13</v>
      </c>
    </row>
    <row r="11" spans="1:7" x14ac:dyDescent="0.2">
      <c r="A11" s="13" t="s">
        <v>16</v>
      </c>
      <c r="B11" s="14">
        <v>0</v>
      </c>
      <c r="C11" s="14">
        <v>531819.99</v>
      </c>
      <c r="D11" s="14">
        <f t="shared" si="1"/>
        <v>531819.99</v>
      </c>
      <c r="E11" s="14">
        <v>112140.92</v>
      </c>
      <c r="F11" s="14">
        <v>62276.95</v>
      </c>
      <c r="G11" s="14">
        <f t="shared" si="2"/>
        <v>419679.07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1446697.5</v>
      </c>
      <c r="D16" s="12">
        <f t="shared" si="3"/>
        <v>1446697.5</v>
      </c>
      <c r="E16" s="12">
        <f t="shared" si="3"/>
        <v>668460.3600000001</v>
      </c>
      <c r="F16" s="12">
        <f t="shared" si="3"/>
        <v>625364.08000000007</v>
      </c>
      <c r="G16" s="12">
        <f t="shared" si="3"/>
        <v>778237.14</v>
      </c>
    </row>
    <row r="17" spans="1:7" x14ac:dyDescent="0.2">
      <c r="A17" s="13" t="s">
        <v>11</v>
      </c>
      <c r="B17" s="14">
        <v>0</v>
      </c>
      <c r="C17" s="14">
        <v>59587.48</v>
      </c>
      <c r="D17" s="14">
        <f>B17+C17</f>
        <v>59587.48</v>
      </c>
      <c r="E17" s="14">
        <v>27732.05</v>
      </c>
      <c r="F17" s="14">
        <v>27732.05</v>
      </c>
      <c r="G17" s="14">
        <f t="shared" ref="G17:G24" si="4">D17-E17</f>
        <v>31855.430000000004</v>
      </c>
    </row>
    <row r="18" spans="1:7" x14ac:dyDescent="0.2">
      <c r="A18" s="13" t="s">
        <v>12</v>
      </c>
      <c r="B18" s="14">
        <v>0</v>
      </c>
      <c r="C18" s="14">
        <v>341267.21</v>
      </c>
      <c r="D18" s="14">
        <f t="shared" ref="D18:D24" si="5">B18+C18</f>
        <v>341267.21</v>
      </c>
      <c r="E18" s="14">
        <v>299523.46000000002</v>
      </c>
      <c r="F18" s="14">
        <v>299523.46000000002</v>
      </c>
      <c r="G18" s="14">
        <f t="shared" si="4"/>
        <v>41743.75</v>
      </c>
    </row>
    <row r="19" spans="1:7" x14ac:dyDescent="0.2">
      <c r="A19" s="13" t="s">
        <v>13</v>
      </c>
      <c r="B19" s="14">
        <v>0</v>
      </c>
      <c r="C19" s="14">
        <v>23704.93</v>
      </c>
      <c r="D19" s="14">
        <f t="shared" si="5"/>
        <v>23704.93</v>
      </c>
      <c r="E19" s="14">
        <v>2156.09</v>
      </c>
      <c r="F19" s="14">
        <v>2156.09</v>
      </c>
      <c r="G19" s="14">
        <f t="shared" si="4"/>
        <v>21548.84</v>
      </c>
    </row>
    <row r="20" spans="1:7" x14ac:dyDescent="0.2">
      <c r="A20" s="13" t="s">
        <v>14</v>
      </c>
      <c r="B20" s="14">
        <v>0</v>
      </c>
      <c r="C20" s="14">
        <v>1022137.88</v>
      </c>
      <c r="D20" s="14">
        <f t="shared" si="5"/>
        <v>1022137.88</v>
      </c>
      <c r="E20" s="14">
        <v>339048.76</v>
      </c>
      <c r="F20" s="14">
        <v>295952.48</v>
      </c>
      <c r="G20" s="14">
        <f t="shared" si="4"/>
        <v>683089.12</v>
      </c>
    </row>
    <row r="21" spans="1:7" x14ac:dyDescent="0.2">
      <c r="A21" s="13" t="s">
        <v>20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21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>B5+B16</f>
        <v>28218388</v>
      </c>
      <c r="C26" s="12">
        <f t="shared" ref="C26:G26" si="6">C5+C16</f>
        <v>15136044.98</v>
      </c>
      <c r="D26" s="12">
        <f t="shared" si="6"/>
        <v>43354432.980000004</v>
      </c>
      <c r="E26" s="12">
        <f t="shared" si="6"/>
        <v>7856612.8800000008</v>
      </c>
      <c r="F26" s="12">
        <f t="shared" si="6"/>
        <v>7536992.1100000003</v>
      </c>
      <c r="G26" s="12">
        <f t="shared" si="6"/>
        <v>35497820.100000001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ht="12.75" x14ac:dyDescent="0.2">
      <c r="A28" s="19" t="s">
        <v>23</v>
      </c>
      <c r="B28" s="20"/>
      <c r="C28" s="19"/>
      <c r="D28" s="19"/>
      <c r="E28" s="19"/>
      <c r="F28" s="19"/>
    </row>
    <row r="29" spans="1:7" ht="12.75" x14ac:dyDescent="0.2">
      <c r="A29" s="20"/>
      <c r="B29" s="19"/>
      <c r="C29" s="21"/>
      <c r="D29" s="22"/>
      <c r="E29" s="22"/>
      <c r="F29" s="20"/>
    </row>
    <row r="30" spans="1:7" ht="12.75" x14ac:dyDescent="0.2">
      <c r="A30" s="20"/>
      <c r="B30" s="19"/>
      <c r="C30" s="23"/>
      <c r="D30" s="23"/>
      <c r="E30" s="22"/>
      <c r="F30" s="20"/>
    </row>
    <row r="31" spans="1:7" ht="12.75" x14ac:dyDescent="0.2">
      <c r="A31" s="24"/>
      <c r="B31" s="25"/>
      <c r="C31" s="25"/>
      <c r="D31" s="22"/>
      <c r="E31" s="25" t="s">
        <v>24</v>
      </c>
      <c r="F31" s="25"/>
    </row>
    <row r="32" spans="1:7" ht="12.75" x14ac:dyDescent="0.2">
      <c r="A32" s="26"/>
      <c r="B32" s="27"/>
      <c r="C32" s="27"/>
      <c r="D32" s="28"/>
      <c r="E32" s="27" t="s">
        <v>25</v>
      </c>
      <c r="F32" s="27"/>
    </row>
    <row r="33" spans="1:6" ht="12.75" x14ac:dyDescent="0.2">
      <c r="A33" s="20"/>
      <c r="B33" s="20"/>
      <c r="C33" s="29"/>
      <c r="D33" s="20"/>
      <c r="E33" s="30"/>
      <c r="F33" s="30"/>
    </row>
    <row r="34" spans="1:6" ht="12.75" x14ac:dyDescent="0.2">
      <c r="A34" s="20"/>
      <c r="B34" s="31"/>
      <c r="C34" s="31"/>
      <c r="D34" s="29"/>
      <c r="E34" s="31"/>
      <c r="F34" s="31"/>
    </row>
  </sheetData>
  <mergeCells count="7">
    <mergeCell ref="A1:G1"/>
    <mergeCell ref="B2:F2"/>
    <mergeCell ref="C30:D30"/>
    <mergeCell ref="B31:C31"/>
    <mergeCell ref="E31:F31"/>
    <mergeCell ref="B32:C32"/>
    <mergeCell ref="E32:F32"/>
  </mergeCells>
  <pageMargins left="0.7" right="0.7" top="0.75" bottom="0.75" header="0.3" footer="0.3"/>
  <pageSetup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2019-04-30T17:45:21Z</dcterms:created>
  <dcterms:modified xsi:type="dcterms:W3CDTF">2019-04-30T17:46:51Z</dcterms:modified>
</cp:coreProperties>
</file>